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80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Лист1!$B$1:$E$28</definedName>
  </definedNames>
  <calcPr calcId="125725" refMode="R1C1"/>
</workbook>
</file>

<file path=xl/calcChain.xml><?xml version="1.0" encoding="utf-8"?>
<calcChain xmlns="http://schemas.openxmlformats.org/spreadsheetml/2006/main">
  <c r="D28" i="1"/>
  <c r="C4"/>
  <c r="C27"/>
  <c r="D27"/>
</calcChain>
</file>

<file path=xl/sharedStrings.xml><?xml version="1.0" encoding="utf-8"?>
<sst xmlns="http://schemas.openxmlformats.org/spreadsheetml/2006/main" count="43" uniqueCount="40">
  <si>
    <t>Госпошлина (Целевые расходы)</t>
  </si>
  <si>
    <t>НДФЛ с вознаграждений (Целевые расходы)</t>
  </si>
  <si>
    <t>Отчисления в ПФР (Целевые расходы)</t>
  </si>
  <si>
    <t>Поступления за аренду</t>
  </si>
  <si>
    <t>Сдача наличных в банк</t>
  </si>
  <si>
    <t>УСН (оплаты в бюджет по налогам) (Целевые расходы)</t>
  </si>
  <si>
    <t>Целевые расходы (прочие, непредвиденные)</t>
  </si>
  <si>
    <t>Целевые расходы (уставная деятельность)</t>
  </si>
  <si>
    <t>Целевые расходы на топливо (газ)</t>
  </si>
  <si>
    <t>Целевые расходы на топливо (электроэнергию)</t>
  </si>
  <si>
    <t>Целевые расходы на услуги банка</t>
  </si>
  <si>
    <t>Целевые расходы, связанные с содержанием котельной (ОИ)</t>
  </si>
  <si>
    <t>Целевые расходы, связанные с управлением</t>
  </si>
  <si>
    <t>Целевые расходы, связанные с устранением аварий</t>
  </si>
  <si>
    <t>Доходы</t>
  </si>
  <si>
    <t>Расходы</t>
  </si>
  <si>
    <t>Расшифровка</t>
  </si>
  <si>
    <t>Зарплата бухгалтера</t>
  </si>
  <si>
    <t>Вознаграждение Председателя</t>
  </si>
  <si>
    <t>В суд</t>
  </si>
  <si>
    <t>НДФЛ</t>
  </si>
  <si>
    <t>ПФР</t>
  </si>
  <si>
    <t>Налог УСН за 2014</t>
  </si>
  <si>
    <t>Оплата по решению суда</t>
  </si>
  <si>
    <t>Электронные подписи</t>
  </si>
  <si>
    <t>Оплата за электроэнергию на котельную</t>
  </si>
  <si>
    <t>Оплата за ГАЗ на котельную</t>
  </si>
  <si>
    <t>Услуги банка</t>
  </si>
  <si>
    <t>Обслуживание котельной, с долгами</t>
  </si>
  <si>
    <t>Обслуживание и ремонт МОП (чердаки, подвалы, подъезды, придомовая)</t>
  </si>
  <si>
    <t>Программа 1С новая</t>
  </si>
  <si>
    <t>Отдельная таблица</t>
  </si>
  <si>
    <t>Входящий остаток</t>
  </si>
  <si>
    <t>ИТОГО за 2015 г.</t>
  </si>
  <si>
    <t>Исходящий остаток</t>
  </si>
  <si>
    <t>Оплата ЖКУ на расчетный счет</t>
  </si>
  <si>
    <t>Оплата за ЖКУ в кассу</t>
  </si>
  <si>
    <t>Через кассу</t>
  </si>
  <si>
    <t>Сводные данные по расходам и доходам в ТСЖ 2015</t>
  </si>
  <si>
    <t>Целевые расходы, связанные с содержанием ОИ. Оплата труда работникам (11 месяцев)</t>
  </si>
</sst>
</file>

<file path=xl/styles.xml><?xml version="1.0" encoding="utf-8"?>
<styleSheet xmlns="http://schemas.openxmlformats.org/spreadsheetml/2006/main">
  <numFmts count="1">
    <numFmt numFmtId="164" formatCode="0;[Red]\-0"/>
  </numFmts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3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4" fontId="2" fillId="0" borderId="1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tabSelected="1" workbookViewId="0">
      <selection activeCell="B26" sqref="B26"/>
    </sheetView>
  </sheetViews>
  <sheetFormatPr defaultRowHeight="15"/>
  <cols>
    <col min="2" max="2" width="40" customWidth="1"/>
    <col min="3" max="3" width="14.5703125" customWidth="1"/>
    <col min="4" max="4" width="16" customWidth="1"/>
    <col min="5" max="5" width="28.5703125" customWidth="1"/>
  </cols>
  <sheetData>
    <row r="1" spans="2:5">
      <c r="B1" s="7" t="s">
        <v>38</v>
      </c>
      <c r="C1" s="7"/>
      <c r="D1" s="7"/>
      <c r="E1" s="7"/>
    </row>
    <row r="3" spans="2:5">
      <c r="B3" s="10"/>
      <c r="C3" s="10" t="s">
        <v>14</v>
      </c>
      <c r="D3" s="11" t="s">
        <v>15</v>
      </c>
      <c r="E3" s="10" t="s">
        <v>16</v>
      </c>
    </row>
    <row r="4" spans="2:5">
      <c r="B4" s="4" t="s">
        <v>32</v>
      </c>
      <c r="C4" s="5">
        <f>6194.99+509.07</f>
        <v>6704.0599999999995</v>
      </c>
      <c r="D4" s="6"/>
      <c r="E4" s="4"/>
    </row>
    <row r="5" spans="2:5">
      <c r="B5" s="1" t="s">
        <v>35</v>
      </c>
      <c r="C5" s="6">
        <v>393235.86</v>
      </c>
      <c r="D5" s="6"/>
      <c r="E5" s="2"/>
    </row>
    <row r="6" spans="2:5">
      <c r="B6" s="1" t="s">
        <v>36</v>
      </c>
      <c r="C6" s="6">
        <v>1617188.18</v>
      </c>
      <c r="D6" s="6"/>
      <c r="E6" s="4"/>
    </row>
    <row r="7" spans="2:5">
      <c r="B7" s="1" t="s">
        <v>3</v>
      </c>
      <c r="C7" s="6">
        <v>337432</v>
      </c>
      <c r="D7" s="6"/>
      <c r="E7" s="2"/>
    </row>
    <row r="8" spans="2:5">
      <c r="B8" s="3"/>
      <c r="C8" s="6"/>
      <c r="D8" s="6"/>
      <c r="E8" s="4"/>
    </row>
    <row r="9" spans="2:5">
      <c r="B9" s="8"/>
      <c r="C9" s="9"/>
      <c r="D9" s="9" t="s">
        <v>15</v>
      </c>
      <c r="E9" s="10" t="s">
        <v>16</v>
      </c>
    </row>
    <row r="10" spans="2:5">
      <c r="B10" s="1" t="s">
        <v>4</v>
      </c>
      <c r="C10" s="6"/>
      <c r="D10" s="6"/>
      <c r="E10" s="4"/>
    </row>
    <row r="11" spans="2:5">
      <c r="B11" s="1" t="s">
        <v>17</v>
      </c>
      <c r="C11" s="6"/>
      <c r="D11" s="6">
        <v>84000</v>
      </c>
      <c r="E11" s="4" t="s">
        <v>37</v>
      </c>
    </row>
    <row r="12" spans="2:5">
      <c r="B12" s="1" t="s">
        <v>18</v>
      </c>
      <c r="C12" s="6"/>
      <c r="D12" s="6">
        <v>216000</v>
      </c>
      <c r="E12" s="4" t="s">
        <v>37</v>
      </c>
    </row>
    <row r="13" spans="2:5">
      <c r="B13" s="1" t="s">
        <v>0</v>
      </c>
      <c r="C13" s="6"/>
      <c r="D13" s="6">
        <v>3600</v>
      </c>
      <c r="E13" s="2" t="s">
        <v>19</v>
      </c>
    </row>
    <row r="14" spans="2:5">
      <c r="B14" s="1" t="s">
        <v>1</v>
      </c>
      <c r="C14" s="6"/>
      <c r="D14" s="6">
        <v>44828</v>
      </c>
      <c r="E14" s="2" t="s">
        <v>20</v>
      </c>
    </row>
    <row r="15" spans="2:5">
      <c r="B15" s="1" t="s">
        <v>2</v>
      </c>
      <c r="C15" s="6"/>
      <c r="D15" s="6">
        <v>89470.55</v>
      </c>
      <c r="E15" s="2" t="s">
        <v>21</v>
      </c>
    </row>
    <row r="16" spans="2:5" ht="24">
      <c r="B16" s="1" t="s">
        <v>5</v>
      </c>
      <c r="C16" s="6"/>
      <c r="D16" s="6">
        <v>21354.33</v>
      </c>
      <c r="E16" s="2" t="s">
        <v>22</v>
      </c>
    </row>
    <row r="17" spans="2:5">
      <c r="B17" s="4"/>
      <c r="C17" s="5"/>
      <c r="D17" s="5"/>
      <c r="E17" s="4"/>
    </row>
    <row r="18" spans="2:5">
      <c r="B18" s="1" t="s">
        <v>6</v>
      </c>
      <c r="C18" s="6"/>
      <c r="D18" s="6">
        <v>49550</v>
      </c>
      <c r="E18" s="2" t="s">
        <v>23</v>
      </c>
    </row>
    <row r="19" spans="2:5">
      <c r="B19" s="1" t="s">
        <v>7</v>
      </c>
      <c r="C19" s="6"/>
      <c r="D19" s="6">
        <v>7350</v>
      </c>
      <c r="E19" s="2" t="s">
        <v>24</v>
      </c>
    </row>
    <row r="20" spans="2:5">
      <c r="B20" s="1" t="s">
        <v>8</v>
      </c>
      <c r="C20" s="6"/>
      <c r="D20" s="6">
        <v>852304.95</v>
      </c>
      <c r="E20" s="2" t="s">
        <v>26</v>
      </c>
    </row>
    <row r="21" spans="2:5" ht="24">
      <c r="B21" s="1" t="s">
        <v>9</v>
      </c>
      <c r="C21" s="6"/>
      <c r="D21" s="6">
        <v>96000</v>
      </c>
      <c r="E21" s="2" t="s">
        <v>25</v>
      </c>
    </row>
    <row r="22" spans="2:5">
      <c r="B22" s="1" t="s">
        <v>10</v>
      </c>
      <c r="C22" s="6"/>
      <c r="D22" s="6">
        <v>10178</v>
      </c>
      <c r="E22" s="2" t="s">
        <v>27</v>
      </c>
    </row>
    <row r="23" spans="2:5" ht="24">
      <c r="B23" s="1" t="s">
        <v>11</v>
      </c>
      <c r="C23" s="6"/>
      <c r="D23" s="6">
        <v>231000</v>
      </c>
      <c r="E23" s="2" t="s">
        <v>28</v>
      </c>
    </row>
    <row r="24" spans="2:5" ht="36">
      <c r="B24" s="1" t="s">
        <v>39</v>
      </c>
      <c r="C24" s="6"/>
      <c r="D24" s="6">
        <v>472000</v>
      </c>
      <c r="E24" s="2" t="s">
        <v>29</v>
      </c>
    </row>
    <row r="25" spans="2:5">
      <c r="B25" s="1" t="s">
        <v>12</v>
      </c>
      <c r="C25" s="6"/>
      <c r="D25" s="6">
        <v>21500</v>
      </c>
      <c r="E25" s="2" t="s">
        <v>30</v>
      </c>
    </row>
    <row r="26" spans="2:5" ht="24">
      <c r="B26" s="1" t="s">
        <v>13</v>
      </c>
      <c r="C26" s="6"/>
      <c r="D26" s="6">
        <v>114280</v>
      </c>
      <c r="E26" s="2" t="s">
        <v>31</v>
      </c>
    </row>
    <row r="27" spans="2:5">
      <c r="B27" s="12" t="s">
        <v>33</v>
      </c>
      <c r="C27" s="5">
        <f>SUM(C5:C26)</f>
        <v>2347856.04</v>
      </c>
      <c r="D27" s="5">
        <f>SUM(D5:D26)</f>
        <v>2313415.83</v>
      </c>
      <c r="E27" s="4"/>
    </row>
    <row r="28" spans="2:5">
      <c r="B28" s="12" t="s">
        <v>34</v>
      </c>
      <c r="C28" s="5"/>
      <c r="D28" s="5">
        <f>C27-D27+9261.1</f>
        <v>43701.309999999961</v>
      </c>
      <c r="E28" s="4"/>
    </row>
  </sheetData>
  <mergeCells count="1">
    <mergeCell ref="B1:E1"/>
  </mergeCells>
  <pageMargins left="0.39370078740157483" right="0.39370078740157483" top="0.39370078740157483" bottom="0.3937007874015748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2016-02-10T09:43:53Z</cp:lastPrinted>
  <dcterms:created xsi:type="dcterms:W3CDTF">2016-02-10T10:13:39Z</dcterms:created>
  <dcterms:modified xsi:type="dcterms:W3CDTF">2016-02-10T09:43:55Z</dcterms:modified>
</cp:coreProperties>
</file>